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ad-v-filesrv\Healthcare Quality Division\2021\2. Quality Monitoring\06. Jawda new KPI-2021\Maternal Health\4. Data Submission Tool\"/>
    </mc:Choice>
  </mc:AlternateContent>
  <bookViews>
    <workbookView xWindow="0" yWindow="0" windowWidth="18870" windowHeight="6315"/>
  </bookViews>
  <sheets>
    <sheet name="MPC_Quaterly-KPI" sheetId="1" r:id="rId1"/>
    <sheet name="Sheet1" sheetId="3" state="hidden" r:id="rId2"/>
    <sheet name="Code" sheetId="2" state="hidden" r:id="rId3"/>
  </sheets>
  <definedNames>
    <definedName name="Home">'MPC_Quaterly-KPI'!$A$2:$G$3,'MPC_Quaterly-KPI'!$A$4:$B$11,'MPC_Quaterly-KPI'!$E$6:$G$8,'MPC_Quaterly-KPI'!$C$9:$H$9,'MPC_Quaterly-KPI'!$F$10:$F$27</definedName>
    <definedName name="NAME">'MPC_Quaterly-KPI'!$A$2:$G$3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0" i="1" l="1"/>
  <c r="F11" i="1"/>
  <c r="F12" i="1"/>
  <c r="F13" i="1"/>
  <c r="F14" i="1"/>
  <c r="F16" i="1"/>
  <c r="F17" i="1"/>
  <c r="F18" i="1"/>
  <c r="F19" i="1"/>
  <c r="F20" i="1"/>
  <c r="F21" i="1"/>
  <c r="F22" i="1"/>
  <c r="F23" i="1"/>
  <c r="F24" i="1"/>
  <c r="F25" i="1"/>
  <c r="F26" i="1"/>
  <c r="F27" i="1"/>
</calcChain>
</file>

<file path=xl/sharedStrings.xml><?xml version="1.0" encoding="utf-8"?>
<sst xmlns="http://schemas.openxmlformats.org/spreadsheetml/2006/main" count="55" uniqueCount="53">
  <si>
    <t>Facility Name:</t>
  </si>
  <si>
    <t>Facility Licence number:</t>
  </si>
  <si>
    <t xml:space="preserve">Facility Executive accountable for this report (CEO, CMO, COO): </t>
  </si>
  <si>
    <t xml:space="preserve">Group Executive accountable for this report (CEO, CMO, COO, if applicable): </t>
  </si>
  <si>
    <t>Reporting Officer:</t>
  </si>
  <si>
    <t>Definitions</t>
  </si>
  <si>
    <t>Applicable (Yes/No)</t>
  </si>
  <si>
    <t>Yes</t>
  </si>
  <si>
    <t>NO</t>
  </si>
  <si>
    <t>Notes:</t>
  </si>
  <si>
    <t>Your current Quarter performance</t>
  </si>
  <si>
    <t>Numerator (see guidance)</t>
  </si>
  <si>
    <t>Denominator (see guidance)</t>
  </si>
  <si>
    <t>Please submit this quarterly report to:  jawda@DoH.gov.ae</t>
  </si>
  <si>
    <t>Indicator number</t>
  </si>
  <si>
    <t>Proportion of surgically managed ectopic pregnancies that were managed by laparoscopy</t>
  </si>
  <si>
    <t>Proportion of elective deliveries at ≥ 37 and &lt; 39 weeks</t>
  </si>
  <si>
    <t>Proportion of episiotomy procedures among vaginal deliveries</t>
  </si>
  <si>
    <t>Proportion of third and fourth degree perineal tears</t>
  </si>
  <si>
    <t>Proportion of vaginal births following a previous caesarean section</t>
  </si>
  <si>
    <t>Proportion of deliveries with Postpartum Haemorrhage ≥2000 ml</t>
  </si>
  <si>
    <t>Proportion of unplanned all cause readmissions to hospital within 30 days of discharge after delivery</t>
  </si>
  <si>
    <t>Brachial plexus injury rate per 1000 newborns</t>
  </si>
  <si>
    <t>Neonate patients with hypoxic-ischemic encephalopathy (Moderate or Severe) (HIE) rate per 1000 newborns</t>
  </si>
  <si>
    <t>MPC001</t>
  </si>
  <si>
    <t>MPC002</t>
  </si>
  <si>
    <t>MPC003</t>
  </si>
  <si>
    <t>MPC004</t>
  </si>
  <si>
    <t>MPC005</t>
  </si>
  <si>
    <t>MPC006</t>
  </si>
  <si>
    <t>MPC007</t>
  </si>
  <si>
    <t>MPC008</t>
  </si>
  <si>
    <t>MPC009</t>
  </si>
  <si>
    <t>Emergency Primary Caesarian Section rate</t>
  </si>
  <si>
    <t>Elective Primary Caesarian Section rate</t>
  </si>
  <si>
    <t>Surgical site infection (SSI) for emergency caesarian section</t>
  </si>
  <si>
    <t>Surgical site infection (SSI) for elective caesarian section</t>
  </si>
  <si>
    <t>Early Perinatal Mortality rate per 1000 births</t>
  </si>
  <si>
    <t>Early Perinatal Mortality - Corrected rate per 1000 births</t>
  </si>
  <si>
    <t>Neonatal Mortality rate per 1000 live births</t>
  </si>
  <si>
    <t>Neonatal Mortality - corrected rate per 1000 live births</t>
  </si>
  <si>
    <t>Neonatal Central line-associated Bloodstream Infections (CLABSI)</t>
  </si>
  <si>
    <t>MPC010</t>
  </si>
  <si>
    <t>MPC011</t>
  </si>
  <si>
    <t>MPC012</t>
  </si>
  <si>
    <t>MPC013</t>
  </si>
  <si>
    <t>MPC014</t>
  </si>
  <si>
    <t>MPC015</t>
  </si>
  <si>
    <t>MPC016</t>
  </si>
  <si>
    <t>MPC017</t>
  </si>
  <si>
    <t>MPC018</t>
  </si>
  <si>
    <t>Maternal and Prenatal Care Quality Indicators Submission Tool -2021</t>
  </si>
  <si>
    <t>KPI Performance Multiplier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</si>
</sst>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0&quot;??_);_(@_)"/>
    <numFmt numFmtId="165" formatCode="0.0"/>
    <numFmt numFmtId="166" formatCode="0.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3"/>
      <name val="Praxis Com Light"/>
      <family val="2"/>
    </font>
    <font>
      <sz val="10"/>
      <color theme="3"/>
      <name val="Praxis Com Light"/>
      <family val="2"/>
    </font>
    <font>
      <sz val="10"/>
      <color theme="0" tint="-0.499984740745262"/>
      <name val="Praxis Com Light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0"/>
      <color theme="4" tint="-0.499984740745262"/>
      <name val="Praxis Com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3" fillId="2" borderId="5" xfId="0" applyFont="1" applyFill="1" applyBorder="1" applyProtection="1"/>
    <xf numFmtId="0" fontId="3" fillId="2" borderId="6" xfId="0" applyFont="1" applyFill="1" applyBorder="1" applyProtection="1"/>
    <xf numFmtId="0" fontId="4" fillId="2" borderId="8" xfId="0" applyFont="1" applyFill="1" applyBorder="1" applyProtection="1"/>
    <xf numFmtId="0" fontId="2" fillId="2" borderId="0" xfId="0" applyFont="1" applyFill="1" applyBorder="1" applyProtection="1"/>
    <xf numFmtId="0" fontId="2" fillId="2" borderId="8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7" xfId="0" applyFont="1" applyFill="1" applyBorder="1" applyProtection="1"/>
    <xf numFmtId="0" fontId="4" fillId="2" borderId="0" xfId="0" applyFont="1" applyFill="1" applyBorder="1" applyProtection="1"/>
    <xf numFmtId="0" fontId="4" fillId="2" borderId="9" xfId="0" applyFont="1" applyFill="1" applyBorder="1" applyProtection="1"/>
    <xf numFmtId="0" fontId="4" fillId="2" borderId="9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9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vertical="center" wrapText="1"/>
    </xf>
    <xf numFmtId="164" fontId="6" fillId="0" borderId="11" xfId="1" applyNumberFormat="1" applyFont="1" applyFill="1" applyBorder="1" applyAlignment="1" applyProtection="1">
      <alignment horizontal="center" vertical="top" wrapText="1"/>
      <protection locked="0"/>
    </xf>
    <xf numFmtId="165" fontId="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2" fillId="0" borderId="8" xfId="0" applyFont="1" applyFill="1" applyBorder="1" applyAlignment="1" applyProtection="1">
      <alignment horizontal="left" vertical="center" wrapText="1"/>
    </xf>
    <xf numFmtId="1" fontId="6" fillId="0" borderId="11" xfId="1" applyNumberFormat="1" applyFont="1" applyFill="1" applyBorder="1" applyAlignment="1" applyProtection="1">
      <alignment horizontal="center" vertical="top" wrapText="1"/>
      <protection locked="0"/>
    </xf>
    <xf numFmtId="1" fontId="9" fillId="0" borderId="11" xfId="2" applyNumberFormat="1" applyFont="1" applyBorder="1" applyAlignment="1">
      <alignment vertical="center"/>
    </xf>
    <xf numFmtId="1" fontId="9" fillId="0" borderId="11" xfId="2" applyNumberFormat="1" applyFont="1" applyBorder="1"/>
    <xf numFmtId="0" fontId="9" fillId="0" borderId="11" xfId="2" applyNumberFormat="1" applyFont="1" applyBorder="1" applyAlignment="1">
      <alignment vertical="center"/>
    </xf>
    <xf numFmtId="165" fontId="7" fillId="0" borderId="11" xfId="0" applyNumberFormat="1" applyFont="1" applyFill="1" applyBorder="1" applyAlignment="1" applyProtection="1">
      <alignment horizontal="center" vertical="top" wrapText="1"/>
    </xf>
    <xf numFmtId="0" fontId="10" fillId="0" borderId="11" xfId="0" applyFont="1" applyFill="1" applyBorder="1" applyAlignment="1" applyProtection="1">
      <alignment horizontal="left" vertical="top" wrapText="1"/>
    </xf>
    <xf numFmtId="0" fontId="10" fillId="0" borderId="11" xfId="0" applyFont="1" applyBorder="1" applyAlignment="1">
      <alignment vertical="center" wrapText="1"/>
    </xf>
    <xf numFmtId="0" fontId="8" fillId="0" borderId="0" xfId="2" applyAlignment="1">
      <alignment vertical="center"/>
    </xf>
    <xf numFmtId="0" fontId="8" fillId="0" borderId="0" xfId="2"/>
    <xf numFmtId="166" fontId="10" fillId="0" borderId="11" xfId="0" applyNumberFormat="1" applyFont="1" applyFill="1" applyBorder="1" applyAlignment="1" applyProtection="1">
      <alignment horizontal="left" vertical="top" wrapText="1"/>
    </xf>
    <xf numFmtId="165" fontId="7" fillId="0" borderId="11" xfId="1" applyNumberFormat="1" applyFont="1" applyFill="1" applyBorder="1" applyAlignment="1" applyProtection="1">
      <alignment horizontal="center" vertical="top" wrapText="1"/>
      <protection locked="0"/>
    </xf>
    <xf numFmtId="166" fontId="10" fillId="0" borderId="12" xfId="0" applyNumberFormat="1" applyFont="1" applyFill="1" applyBorder="1" applyAlignment="1" applyProtection="1">
      <alignment horizontal="left" vertical="top" wrapText="1"/>
    </xf>
    <xf numFmtId="0" fontId="10" fillId="0" borderId="12" xfId="2" applyFont="1" applyFill="1" applyBorder="1" applyAlignment="1" applyProtection="1">
      <alignment vertical="center" wrapText="1"/>
    </xf>
    <xf numFmtId="1" fontId="6" fillId="0" borderId="12" xfId="1" applyNumberFormat="1" applyFont="1" applyFill="1" applyBorder="1" applyAlignment="1" applyProtection="1">
      <alignment horizontal="center" vertical="top" wrapText="1"/>
      <protection locked="0"/>
    </xf>
    <xf numFmtId="164" fontId="6" fillId="0" borderId="12" xfId="1" applyNumberFormat="1" applyFont="1" applyFill="1" applyBorder="1" applyAlignment="1" applyProtection="1">
      <alignment horizontal="center" vertical="top" wrapText="1"/>
      <protection locked="0"/>
    </xf>
    <xf numFmtId="165" fontId="7" fillId="0" borderId="12" xfId="1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vertical="top" wrapText="1"/>
    </xf>
    <xf numFmtId="0" fontId="2" fillId="2" borderId="4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vertical="center" wrapText="1"/>
    </xf>
    <xf numFmtId="165" fontId="7" fillId="3" borderId="11" xfId="0" applyNumberFormat="1" applyFont="1" applyFill="1" applyBorder="1" applyAlignment="1" applyProtection="1">
      <alignment horizontal="center" vertical="top" wrapText="1"/>
    </xf>
    <xf numFmtId="165" fontId="7" fillId="3" borderId="11" xfId="0" applyNumberFormat="1" applyFont="1" applyFill="1" applyBorder="1" applyAlignment="1" applyProtection="1">
      <alignment horizontal="center" vertical="top" wrapText="1"/>
      <protection locked="0"/>
    </xf>
    <xf numFmtId="165" fontId="7" fillId="3" borderId="12" xfId="1" applyNumberFormat="1" applyFont="1" applyFill="1" applyBorder="1" applyAlignment="1" applyProtection="1">
      <alignment horizontal="center" vertical="top" wrapText="1"/>
      <protection locked="0"/>
    </xf>
    <xf numFmtId="165" fontId="7" fillId="3" borderId="11" xfId="1" applyNumberFormat="1" applyFont="1" applyFill="1" applyBorder="1" applyAlignment="1" applyProtection="1">
      <alignment horizontal="center" vertical="top" wrapText="1"/>
      <protection locked="0"/>
    </xf>
  </cellXfs>
  <cellStyles count="3">
    <cellStyle name="Comma" xfId="1" builtinId="3"/>
    <cellStyle name="Hyperlink" xfId="2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Praxis Com Light"/>
        <scheme val="none"/>
      </font>
      <numFmt numFmtId="165" formatCode="0.0"/>
      <fill>
        <patternFill patternType="solid">
          <fgColor indexed="64"/>
          <bgColor rgb="FFFFFF0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Praxis Com Light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Praxis Com Light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Praxis Com Light"/>
        <scheme val="none"/>
      </font>
      <numFmt numFmtId="166" formatCode="0.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WTqRv150324" displayName="WTqRv150324" ref="A9:H27" totalsRowShown="0" headerRowDxfId="9" dataDxfId="8">
  <autoFilter ref="A9:H27"/>
  <tableColumns count="8">
    <tableColumn id="12" name="Indicator number" dataDxfId="7"/>
    <tableColumn id="1" name="Definitions" dataDxfId="6"/>
    <tableColumn id="4" name="Applicable (Yes/No)" dataDxfId="5"/>
    <tableColumn id="11" name="Numerator (see guidance)" dataDxfId="4" dataCellStyle="Comma"/>
    <tableColumn id="10" name="Denominator (see guidance)" dataDxfId="3" dataCellStyle="Comma"/>
    <tableColumn id="5" name="Your current Quarter performance" dataDxfId="2" dataCellStyle="Comma">
      <calculatedColumnFormula>IF((WTqRv150324[[#This Row],[Applicable (Yes/No)]]="Yes"),WTqRv150324[[#This Row],[Numerator (see guidance)]]/WTqRv150324[[#This Row],[Denominator (see guidance)]]*1000,"")</calculatedColumnFormula>
    </tableColumn>
    <tableColumn id="2" name="KPI Performance Multiplier" dataDxfId="0" dataCellStyle="Comma"/>
    <tableColumn id="13" name="Notes:" dataDxfId="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25" workbookViewId="0">
      <selection activeCell="C6" sqref="C6:D6"/>
    </sheetView>
  </sheetViews>
  <sheetFormatPr defaultRowHeight="15" x14ac:dyDescent="0.25"/>
  <cols>
    <col min="1" max="1" width="16.140625" customWidth="1"/>
    <col min="2" max="2" width="45.42578125" style="19" bestFit="1" customWidth="1"/>
    <col min="3" max="4" width="16" customWidth="1"/>
    <col min="5" max="5" width="19" customWidth="1"/>
    <col min="6" max="6" width="15.7109375" customWidth="1"/>
    <col min="7" max="7" width="24" customWidth="1"/>
  </cols>
  <sheetData>
    <row r="1" spans="1:8" ht="15.75" thickBot="1" x14ac:dyDescent="0.3"/>
    <row r="2" spans="1:8" ht="21" x14ac:dyDescent="0.35">
      <c r="A2" s="1" t="s">
        <v>51</v>
      </c>
      <c r="B2" s="2"/>
      <c r="C2" s="2"/>
      <c r="D2" s="2"/>
      <c r="E2" s="2"/>
      <c r="F2" s="2"/>
      <c r="G2" s="7"/>
    </row>
    <row r="3" spans="1:8" x14ac:dyDescent="0.25">
      <c r="A3" s="3"/>
      <c r="B3" s="4"/>
      <c r="C3" s="8"/>
      <c r="D3" s="8"/>
      <c r="E3" s="8"/>
      <c r="F3" s="8"/>
      <c r="G3" s="9"/>
    </row>
    <row r="4" spans="1:8" x14ac:dyDescent="0.25">
      <c r="A4" s="5" t="s">
        <v>0</v>
      </c>
      <c r="B4" s="6"/>
      <c r="C4" s="38"/>
      <c r="D4" s="40"/>
      <c r="E4" s="40"/>
      <c r="F4" s="40"/>
      <c r="G4" s="41"/>
    </row>
    <row r="5" spans="1:8" x14ac:dyDescent="0.25">
      <c r="A5" s="5" t="s">
        <v>1</v>
      </c>
      <c r="B5" s="6"/>
      <c r="C5" s="38"/>
      <c r="D5" s="40"/>
      <c r="E5" s="40"/>
      <c r="F5" s="40"/>
      <c r="G5" s="41"/>
    </row>
    <row r="6" spans="1:8" ht="30" customHeight="1" x14ac:dyDescent="0.25">
      <c r="A6" s="42" t="s">
        <v>2</v>
      </c>
      <c r="B6" s="43"/>
      <c r="C6" s="38"/>
      <c r="D6" s="39"/>
      <c r="E6" s="6"/>
      <c r="F6" s="44" t="s">
        <v>13</v>
      </c>
      <c r="G6" s="45"/>
    </row>
    <row r="7" spans="1:8" x14ac:dyDescent="0.25">
      <c r="A7" s="42" t="s">
        <v>3</v>
      </c>
      <c r="B7" s="43"/>
      <c r="C7" s="38"/>
      <c r="D7" s="39"/>
      <c r="E7" s="6"/>
      <c r="F7" s="6"/>
      <c r="G7" s="10"/>
    </row>
    <row r="8" spans="1:8" ht="15.75" x14ac:dyDescent="0.25">
      <c r="A8" s="5" t="s">
        <v>4</v>
      </c>
      <c r="B8" s="6"/>
      <c r="C8" s="38"/>
      <c r="D8" s="39"/>
      <c r="E8" s="6"/>
      <c r="F8" s="11"/>
      <c r="G8" s="12"/>
    </row>
    <row r="9" spans="1:8" ht="58.5" customHeight="1" x14ac:dyDescent="0.25">
      <c r="A9" s="20" t="s">
        <v>14</v>
      </c>
      <c r="B9" s="13" t="s">
        <v>5</v>
      </c>
      <c r="C9" s="13" t="s">
        <v>6</v>
      </c>
      <c r="D9" s="13" t="s">
        <v>11</v>
      </c>
      <c r="E9" s="18" t="s">
        <v>12</v>
      </c>
      <c r="F9" s="13" t="s">
        <v>10</v>
      </c>
      <c r="G9" s="46" t="s">
        <v>52</v>
      </c>
      <c r="H9" s="14" t="s">
        <v>9</v>
      </c>
    </row>
    <row r="10" spans="1:8" ht="56.25" customHeight="1" x14ac:dyDescent="0.25">
      <c r="A10" s="26" t="s">
        <v>24</v>
      </c>
      <c r="B10" s="27" t="s">
        <v>15</v>
      </c>
      <c r="C10" s="24"/>
      <c r="D10" s="21"/>
      <c r="E10" s="15"/>
      <c r="F10" s="25" t="str">
        <f>IF((WTqRv150324[[#This Row],[Applicable (Yes/No)]]="Yes"),WTqRv150324[[#This Row],[Numerator (see guidance)]]/WTqRv150324[[#This Row],[Denominator (see guidance)]]*1000,"")</f>
        <v/>
      </c>
      <c r="G10" s="47">
        <v>100</v>
      </c>
      <c r="H10" s="17"/>
    </row>
    <row r="11" spans="1:8" ht="53.25" customHeight="1" x14ac:dyDescent="0.25">
      <c r="A11" s="26" t="s">
        <v>25</v>
      </c>
      <c r="B11" s="27" t="s">
        <v>16</v>
      </c>
      <c r="C11" s="22"/>
      <c r="D11" s="21"/>
      <c r="E11" s="15"/>
      <c r="F11" s="16" t="str">
        <f>IF((WTqRv150324[[#This Row],[Applicable (Yes/No)]]="Yes"),WTqRv150324[[#This Row],[Numerator (see guidance)]]/WTqRv150324[[#This Row],[Denominator (see guidance)]]*1000,"")</f>
        <v/>
      </c>
      <c r="G11" s="48">
        <v>100</v>
      </c>
      <c r="H11" s="17"/>
    </row>
    <row r="12" spans="1:8" ht="39" customHeight="1" x14ac:dyDescent="0.25">
      <c r="A12" s="26" t="s">
        <v>26</v>
      </c>
      <c r="B12" s="27" t="s">
        <v>17</v>
      </c>
      <c r="C12" s="22"/>
      <c r="D12" s="21"/>
      <c r="E12" s="15"/>
      <c r="F12" s="16" t="str">
        <f>IF((WTqRv150324[[#This Row],[Applicable (Yes/No)]]="Yes"),WTqRv150324[[#This Row],[Numerator (see guidance)]]/WTqRv150324[[#This Row],[Denominator (see guidance)]]*1000,"")</f>
        <v/>
      </c>
      <c r="G12" s="48">
        <v>100</v>
      </c>
      <c r="H12" s="17"/>
    </row>
    <row r="13" spans="1:8" ht="43.5" customHeight="1" x14ac:dyDescent="0.25">
      <c r="A13" s="26" t="s">
        <v>27</v>
      </c>
      <c r="B13" s="27" t="s">
        <v>18</v>
      </c>
      <c r="C13" s="22"/>
      <c r="D13" s="21"/>
      <c r="E13" s="15"/>
      <c r="F13" s="16" t="str">
        <f>IF((WTqRv150324[[#This Row],[Applicable (Yes/No)]]="Yes"),WTqRv150324[[#This Row],[Numerator (see guidance)]]/WTqRv150324[[#This Row],[Denominator (see guidance)]]*1000,"")</f>
        <v/>
      </c>
      <c r="G13" s="48">
        <v>100</v>
      </c>
      <c r="H13" s="17"/>
    </row>
    <row r="14" spans="1:8" ht="43.5" customHeight="1" x14ac:dyDescent="0.25">
      <c r="A14" s="26" t="s">
        <v>28</v>
      </c>
      <c r="B14" s="27" t="s">
        <v>19</v>
      </c>
      <c r="C14" s="22"/>
      <c r="D14" s="21"/>
      <c r="E14" s="15"/>
      <c r="F14" s="16" t="str">
        <f>IF((WTqRv150324[[#This Row],[Applicable (Yes/No)]]="Yes"),WTqRv150324[[#This Row],[Numerator (see guidance)]]/WTqRv150324[[#This Row],[Denominator (see guidance)]]*1000,"")</f>
        <v/>
      </c>
      <c r="G14" s="48">
        <v>100</v>
      </c>
      <c r="H14" s="17"/>
    </row>
    <row r="15" spans="1:8" ht="48" customHeight="1" x14ac:dyDescent="0.25">
      <c r="A15" s="26" t="s">
        <v>29</v>
      </c>
      <c r="B15" s="27" t="s">
        <v>20</v>
      </c>
      <c r="C15" s="22"/>
      <c r="D15" s="21"/>
      <c r="E15" s="15"/>
      <c r="F15" s="16" t="str">
        <f>IF((WTqRv150324[[#This Row],[Applicable (Yes/No)]]="Yes"),WTqRv150324[[#This Row],[Numerator (see guidance)]]/WTqRv150324[[#This Row],[Denominator (see guidance)]]*1000,"")</f>
        <v/>
      </c>
      <c r="G15" s="48">
        <v>100</v>
      </c>
      <c r="H15" s="17"/>
    </row>
    <row r="16" spans="1:8" ht="50.25" customHeight="1" x14ac:dyDescent="0.25">
      <c r="A16" s="26" t="s">
        <v>30</v>
      </c>
      <c r="B16" s="27" t="s">
        <v>21</v>
      </c>
      <c r="C16" s="22"/>
      <c r="D16" s="21"/>
      <c r="E16" s="15"/>
      <c r="F16" s="16" t="str">
        <f>IF((WTqRv150324[[#This Row],[Applicable (Yes/No)]]="Yes"),WTqRv150324[[#This Row],[Numerator (see guidance)]]/WTqRv150324[[#This Row],[Denominator (see guidance)]]*1000,"")</f>
        <v/>
      </c>
      <c r="G16" s="48">
        <v>100</v>
      </c>
      <c r="H16" s="17"/>
    </row>
    <row r="17" spans="1:8" ht="45" customHeight="1" x14ac:dyDescent="0.25">
      <c r="A17" s="26" t="s">
        <v>31</v>
      </c>
      <c r="B17" s="27" t="s">
        <v>22</v>
      </c>
      <c r="C17" s="22"/>
      <c r="D17" s="21"/>
      <c r="E17" s="15"/>
      <c r="F17" s="16" t="str">
        <f>IF((WTqRv150324[[#This Row],[Applicable (Yes/No)]]="Yes"),WTqRv150324[[#This Row],[Numerator (see guidance)]]/WTqRv150324[[#This Row],[Denominator (see guidance)]]*1000,"")</f>
        <v/>
      </c>
      <c r="G17" s="48">
        <v>1000</v>
      </c>
      <c r="H17" s="17"/>
    </row>
    <row r="18" spans="1:8" ht="48.75" customHeight="1" x14ac:dyDescent="0.25">
      <c r="A18" s="26" t="s">
        <v>32</v>
      </c>
      <c r="B18" s="27" t="s">
        <v>23</v>
      </c>
      <c r="C18" s="23"/>
      <c r="D18" s="21"/>
      <c r="E18" s="15"/>
      <c r="F18" s="16" t="str">
        <f>IF((WTqRv150324[[#This Row],[Applicable (Yes/No)]]="Yes"),WTqRv150324[[#This Row],[Numerator (see guidance)]]/WTqRv150324[[#This Row],[Denominator (see guidance)]]*1000,"")</f>
        <v/>
      </c>
      <c r="G18" s="48">
        <v>1000</v>
      </c>
      <c r="H18" s="17"/>
    </row>
    <row r="19" spans="1:8" ht="25.5" x14ac:dyDescent="0.25">
      <c r="A19" s="32" t="s">
        <v>42</v>
      </c>
      <c r="B19" s="33" t="s">
        <v>41</v>
      </c>
      <c r="C19" s="23"/>
      <c r="D19" s="34"/>
      <c r="E19" s="35"/>
      <c r="F19" s="36" t="str">
        <f>IF((WTqRv150324[[#This Row],[Applicable (Yes/No)]]="Yes"),WTqRv150324[[#This Row],[Numerator (see guidance)]]/WTqRv150324[[#This Row],[Denominator (see guidance)]]*1000,"")</f>
        <v/>
      </c>
      <c r="G19" s="49">
        <v>1000</v>
      </c>
      <c r="H19" s="37"/>
    </row>
    <row r="20" spans="1:8" ht="33" customHeight="1" x14ac:dyDescent="0.25">
      <c r="A20" s="30" t="s">
        <v>43</v>
      </c>
      <c r="B20" s="27" t="s">
        <v>33</v>
      </c>
      <c r="C20" s="23"/>
      <c r="D20" s="21"/>
      <c r="E20" s="15"/>
      <c r="F20" s="31" t="str">
        <f>IF((WTqRv150324[[#This Row],[Applicable (Yes/No)]]="Yes"),WTqRv150324[[#This Row],[Numerator (see guidance)]]/WTqRv150324[[#This Row],[Denominator (see guidance)]]*1000,"")</f>
        <v/>
      </c>
      <c r="G20" s="50">
        <v>100</v>
      </c>
      <c r="H20" s="17"/>
    </row>
    <row r="21" spans="1:8" x14ac:dyDescent="0.25">
      <c r="A21" s="30" t="s">
        <v>44</v>
      </c>
      <c r="B21" s="27" t="s">
        <v>34</v>
      </c>
      <c r="C21" s="23"/>
      <c r="D21" s="21"/>
      <c r="E21" s="15"/>
      <c r="F21" s="31" t="str">
        <f>IF((WTqRv150324[[#This Row],[Applicable (Yes/No)]]="Yes"),WTqRv150324[[#This Row],[Numerator (see guidance)]]/WTqRv150324[[#This Row],[Denominator (see guidance)]]*1000,"")</f>
        <v/>
      </c>
      <c r="G21" s="50">
        <v>100</v>
      </c>
      <c r="H21" s="17"/>
    </row>
    <row r="22" spans="1:8" ht="25.5" x14ac:dyDescent="0.25">
      <c r="A22" s="30" t="s">
        <v>45</v>
      </c>
      <c r="B22" s="27" t="s">
        <v>35</v>
      </c>
      <c r="C22" s="23"/>
      <c r="D22" s="21"/>
      <c r="E22" s="15"/>
      <c r="F22" s="31" t="str">
        <f>IF((WTqRv150324[[#This Row],[Applicable (Yes/No)]]="Yes"),WTqRv150324[[#This Row],[Numerator (see guidance)]]/WTqRv150324[[#This Row],[Denominator (see guidance)]]*1000,"")</f>
        <v/>
      </c>
      <c r="G22" s="50">
        <v>100</v>
      </c>
      <c r="H22" s="17"/>
    </row>
    <row r="23" spans="1:8" ht="30" customHeight="1" x14ac:dyDescent="0.25">
      <c r="A23" s="30" t="s">
        <v>46</v>
      </c>
      <c r="B23" s="27" t="s">
        <v>36</v>
      </c>
      <c r="C23" s="23"/>
      <c r="D23" s="21"/>
      <c r="E23" s="15"/>
      <c r="F23" s="31" t="str">
        <f>IF((WTqRv150324[[#This Row],[Applicable (Yes/No)]]="Yes"),WTqRv150324[[#This Row],[Numerator (see guidance)]]/WTqRv150324[[#This Row],[Denominator (see guidance)]]*1000,"")</f>
        <v/>
      </c>
      <c r="G23" s="50">
        <v>100</v>
      </c>
      <c r="H23" s="17"/>
    </row>
    <row r="24" spans="1:8" ht="30" customHeight="1" x14ac:dyDescent="0.25">
      <c r="A24" s="30" t="s">
        <v>47</v>
      </c>
      <c r="B24" s="27" t="s">
        <v>37</v>
      </c>
      <c r="C24" s="23"/>
      <c r="D24" s="21"/>
      <c r="E24" s="15"/>
      <c r="F24" s="31" t="str">
        <f>IF((WTqRv150324[[#This Row],[Applicable (Yes/No)]]="Yes"),WTqRv150324[[#This Row],[Numerator (see guidance)]]/WTqRv150324[[#This Row],[Denominator (see guidance)]]*1000,"")</f>
        <v/>
      </c>
      <c r="G24" s="50">
        <v>1000</v>
      </c>
      <c r="H24" s="17"/>
    </row>
    <row r="25" spans="1:8" ht="27" customHeight="1" x14ac:dyDescent="0.25">
      <c r="A25" s="30" t="s">
        <v>48</v>
      </c>
      <c r="B25" s="27" t="s">
        <v>38</v>
      </c>
      <c r="C25" s="23"/>
      <c r="D25" s="21"/>
      <c r="E25" s="15"/>
      <c r="F25" s="31" t="str">
        <f>IF((WTqRv150324[[#This Row],[Applicable (Yes/No)]]="Yes"),WTqRv150324[[#This Row],[Numerator (see guidance)]]/WTqRv150324[[#This Row],[Denominator (see guidance)]]*1000,"")</f>
        <v/>
      </c>
      <c r="G25" s="50">
        <v>1000</v>
      </c>
      <c r="H25" s="17"/>
    </row>
    <row r="26" spans="1:8" ht="27" customHeight="1" x14ac:dyDescent="0.25">
      <c r="A26" s="30" t="s">
        <v>49</v>
      </c>
      <c r="B26" s="27" t="s">
        <v>39</v>
      </c>
      <c r="C26" s="23"/>
      <c r="D26" s="21"/>
      <c r="E26" s="15"/>
      <c r="F26" s="31" t="str">
        <f>IF((WTqRv150324[[#This Row],[Applicable (Yes/No)]]="Yes"),WTqRv150324[[#This Row],[Numerator (see guidance)]]/WTqRv150324[[#This Row],[Denominator (see guidance)]]*1000,"")</f>
        <v/>
      </c>
      <c r="G26" s="50">
        <v>1000</v>
      </c>
      <c r="H26" s="17"/>
    </row>
    <row r="27" spans="1:8" ht="27.75" customHeight="1" x14ac:dyDescent="0.25">
      <c r="A27" s="30" t="s">
        <v>50</v>
      </c>
      <c r="B27" s="27" t="s">
        <v>40</v>
      </c>
      <c r="C27" s="23"/>
      <c r="D27" s="21"/>
      <c r="E27" s="15"/>
      <c r="F27" s="31" t="str">
        <f>IF((WTqRv150324[[#This Row],[Applicable (Yes/No)]]="Yes"),WTqRv150324[[#This Row],[Numerator (see guidance)]]/WTqRv150324[[#This Row],[Denominator (see guidance)]]*1000,"")</f>
        <v/>
      </c>
      <c r="G27" s="50">
        <v>1000</v>
      </c>
      <c r="H27" s="17"/>
    </row>
    <row r="28" spans="1:8" ht="31.5" customHeight="1" x14ac:dyDescent="0.25">
      <c r="C28" s="28"/>
    </row>
    <row r="29" spans="1:8" ht="26.25" customHeight="1" x14ac:dyDescent="0.25">
      <c r="C29" s="28"/>
    </row>
    <row r="30" spans="1:8" ht="28.5" customHeight="1" x14ac:dyDescent="0.25">
      <c r="C30" s="28"/>
    </row>
    <row r="31" spans="1:8" ht="26.25" customHeight="1" x14ac:dyDescent="0.25">
      <c r="C31" s="28"/>
    </row>
    <row r="32" spans="1:8" x14ac:dyDescent="0.25">
      <c r="C32" s="28"/>
    </row>
    <row r="33" spans="3:3" x14ac:dyDescent="0.25">
      <c r="C33" s="28"/>
    </row>
    <row r="34" spans="3:3" x14ac:dyDescent="0.25">
      <c r="C34" s="28"/>
    </row>
    <row r="35" spans="3:3" x14ac:dyDescent="0.25">
      <c r="C35" s="29"/>
    </row>
    <row r="36" spans="3:3" ht="29.25" customHeight="1" x14ac:dyDescent="0.25"/>
  </sheetData>
  <sheetProtection selectLockedCells="1" selectUnlockedCells="1"/>
  <mergeCells count="8">
    <mergeCell ref="C8:D8"/>
    <mergeCell ref="C5:G5"/>
    <mergeCell ref="C4:G4"/>
    <mergeCell ref="A6:B6"/>
    <mergeCell ref="C6:D6"/>
    <mergeCell ref="F6:G6"/>
    <mergeCell ref="A7:B7"/>
    <mergeCell ref="C7:D7"/>
  </mergeCells>
  <dataValidations count="1">
    <dataValidation type="whole" operator="greaterThanOrEqual" allowBlank="1" showInputMessage="1" showErrorMessage="1" sqref="D10:E27">
      <formula1>0</formula1>
    </dataValidation>
  </dataValidations>
  <hyperlinks>
    <hyperlink ref="B20" location="_Toc60058927" display="_Toc60058927"/>
    <hyperlink ref="B21" location="_Toc60058928" display="_Toc60058928"/>
    <hyperlink ref="B22" location="_Toc60058929" display="_Toc60058929"/>
    <hyperlink ref="B23" location="_Toc60058930" display="_Toc60058930"/>
    <hyperlink ref="B24" location="_Toc60058931" display="_Toc60058931"/>
    <hyperlink ref="B25" location="_Toc60058932" display="_Toc60058932"/>
    <hyperlink ref="B26" location="_Toc60058933" display="_Toc60058933"/>
    <hyperlink ref="B27" location="_Toc60058934" display="_Toc60058934"/>
    <hyperlink ref="B19" location="_Toc60058926" display="_Toc60058926"/>
  </hyperlink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Sheet1!$A$3:$A$4</xm:f>
          </x14:formula1>
          <xm:sqref>C10:C27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defaultRowHeight="15" x14ac:dyDescent="0.25"/>
  <sheetData>
    <row r="3" spans="1:1" x14ac:dyDescent="0.25">
      <c r="A3" t="s">
        <v>7</v>
      </c>
    </row>
    <row r="4" spans="1:1" x14ac:dyDescent="0.25">
      <c r="A4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5"/>
  <sheetViews>
    <sheetView workbookViewId="0">
      <selection activeCell="F28" sqref="F28"/>
    </sheetView>
  </sheetViews>
  <sheetFormatPr defaultRowHeight="15" x14ac:dyDescent="0.25"/>
  <sheetData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MPC_Quaterly-KPI</vt:lpstr>
      <vt:lpstr>Sheet1</vt:lpstr>
      <vt:lpstr>Code</vt:lpstr>
      <vt:lpstr>Home</vt:lpstr>
      <vt:lpstr>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Jumana Ibrahim Rashed Al Abed</dc:creator>
  <cp:lastModifiedBy>Dr. Bashir Aden</cp:lastModifiedBy>
  <dcterms:created xsi:type="dcterms:W3CDTF">2016-08-07T07:36:46Z</dcterms:created>
  <dcterms:modified xsi:type="dcterms:W3CDTF">2020-12-29T10:26:22Z</dcterms:modified>
</cp:coreProperties>
</file>